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9720" windowHeight="6405" activeTab="0"/>
  </bookViews>
  <sheets>
    <sheet name="Roses" sheetId="1" r:id="rId1"/>
  </sheets>
  <definedNames>
    <definedName name="_xlnm.Print_Area" localSheetId="0">'Roses'!$A$1:$H$128</definedName>
  </definedNames>
  <calcPr fullCalcOnLoad="1"/>
</workbook>
</file>

<file path=xl/sharedStrings.xml><?xml version="1.0" encoding="utf-8"?>
<sst xmlns="http://schemas.openxmlformats.org/spreadsheetml/2006/main" count="200" uniqueCount="153">
  <si>
    <t>VARIETY</t>
  </si>
  <si>
    <t>COLOR</t>
  </si>
  <si>
    <t>STEM LENGTH (cm.)</t>
  </si>
  <si>
    <t>Black Baccara</t>
  </si>
  <si>
    <t>Black Red</t>
  </si>
  <si>
    <t>Bolshoi</t>
  </si>
  <si>
    <t>Coral</t>
  </si>
  <si>
    <t>Yellow</t>
  </si>
  <si>
    <t>Gypsy Leonidas</t>
  </si>
  <si>
    <t>Royal Baccara</t>
  </si>
  <si>
    <t>Sunny Leonidas</t>
  </si>
  <si>
    <t>Tequila</t>
  </si>
  <si>
    <t>Nasturtium Ocher</t>
  </si>
  <si>
    <t>Pretty Princess</t>
  </si>
  <si>
    <t>Hot Pink</t>
  </si>
  <si>
    <t>Pretty Woman</t>
  </si>
  <si>
    <t>Pale Pink</t>
  </si>
  <si>
    <t>Pretty Girl</t>
  </si>
  <si>
    <t>Ivory White</t>
  </si>
  <si>
    <t>Ambiance</t>
  </si>
  <si>
    <t>Anna</t>
  </si>
  <si>
    <t>Light Pink</t>
  </si>
  <si>
    <t>Arianna</t>
  </si>
  <si>
    <t>Cream</t>
  </si>
  <si>
    <t>Blue Curiosa</t>
  </si>
  <si>
    <t>Dark Lavender</t>
  </si>
  <si>
    <t>Bolero</t>
  </si>
  <si>
    <t>White</t>
  </si>
  <si>
    <t>Charlotte</t>
  </si>
  <si>
    <t>Red</t>
  </si>
  <si>
    <t>Eliza</t>
  </si>
  <si>
    <t>Pink</t>
  </si>
  <si>
    <t xml:space="preserve">Emma </t>
  </si>
  <si>
    <t>Exotica</t>
  </si>
  <si>
    <t>Strawberry Red</t>
  </si>
  <si>
    <t>Leonidas</t>
  </si>
  <si>
    <t>Ocher Rosy-Brown/Cream Yellow</t>
  </si>
  <si>
    <t>Limona</t>
  </si>
  <si>
    <t>Green/Yellow</t>
  </si>
  <si>
    <t>Message</t>
  </si>
  <si>
    <t>Polo</t>
  </si>
  <si>
    <t>Prelude</t>
  </si>
  <si>
    <t>Lavender</t>
  </si>
  <si>
    <t>Red Berlin</t>
  </si>
  <si>
    <t>Dark Red</t>
  </si>
  <si>
    <t>Red Unique</t>
  </si>
  <si>
    <t>Dark Orange</t>
  </si>
  <si>
    <t>Rouge Baisier</t>
  </si>
  <si>
    <t>Sahara</t>
  </si>
  <si>
    <t>Saturn</t>
  </si>
  <si>
    <t>Orange/Yellow</t>
  </si>
  <si>
    <t>Skyline</t>
  </si>
  <si>
    <t>Sterling 95</t>
  </si>
  <si>
    <t>Sweet Candia</t>
  </si>
  <si>
    <t>Orchid Pink/Neyron Pink Edges</t>
  </si>
  <si>
    <t>Dark Ocher</t>
  </si>
  <si>
    <t>Timeless</t>
  </si>
  <si>
    <t>Virginia</t>
  </si>
  <si>
    <t>Black Magic</t>
  </si>
  <si>
    <t>Blue Bell</t>
  </si>
  <si>
    <t>Red Currant, Magenta Reverse</t>
  </si>
  <si>
    <t>Classy</t>
  </si>
  <si>
    <t>Clear Ocean</t>
  </si>
  <si>
    <t>Concorde</t>
  </si>
  <si>
    <t>Dark Lemon Yellow</t>
  </si>
  <si>
    <t>Confidence</t>
  </si>
  <si>
    <t>Off White, With Pink Tips</t>
  </si>
  <si>
    <t>Evolution</t>
  </si>
  <si>
    <t>White/Red</t>
  </si>
  <si>
    <t>Hello</t>
  </si>
  <si>
    <t>Red/White</t>
  </si>
  <si>
    <t>Konfetti</t>
  </si>
  <si>
    <t>Laser</t>
  </si>
  <si>
    <t>Movie Star</t>
  </si>
  <si>
    <t>Salmon</t>
  </si>
  <si>
    <t>Pareo</t>
  </si>
  <si>
    <t>Light Tangerine Yellow</t>
  </si>
  <si>
    <t>Porcelina St.</t>
  </si>
  <si>
    <t>Cream Pink</t>
  </si>
  <si>
    <t>Preference</t>
  </si>
  <si>
    <t>Raphaela</t>
  </si>
  <si>
    <t>Superdisco</t>
  </si>
  <si>
    <t>Versilia</t>
  </si>
  <si>
    <t>Cream Peach</t>
  </si>
  <si>
    <t>Vogue</t>
  </si>
  <si>
    <t>COLOUR</t>
  </si>
  <si>
    <t>Spray Rose Super Premium (US$/Stem)</t>
  </si>
  <si>
    <t>Antara Folies</t>
  </si>
  <si>
    <t>Cream/Pink/Green</t>
  </si>
  <si>
    <t>Cherry Folies</t>
  </si>
  <si>
    <t>Cherry / White</t>
  </si>
  <si>
    <t>Fire King</t>
  </si>
  <si>
    <t>Geranium Red</t>
  </si>
  <si>
    <t>Girlie Folies</t>
  </si>
  <si>
    <t>Peach</t>
  </si>
  <si>
    <t>Hot Pink Folies</t>
  </si>
  <si>
    <t>Majolika</t>
  </si>
  <si>
    <t>Light pink</t>
  </si>
  <si>
    <t>Majolika White</t>
  </si>
  <si>
    <t>Mimi Golden</t>
  </si>
  <si>
    <t>Lemon Yellow</t>
  </si>
  <si>
    <t>Mimi Scarlet</t>
  </si>
  <si>
    <t xml:space="preserve">Red-Currant Red </t>
  </si>
  <si>
    <t>Pearl Folies</t>
  </si>
  <si>
    <t>Porcelina</t>
  </si>
  <si>
    <t>Sweet Folies</t>
  </si>
  <si>
    <t>Alstroemerias (US$/Bunch)</t>
  </si>
  <si>
    <t xml:space="preserve"> SUPERSELECT</t>
  </si>
  <si>
    <t xml:space="preserve">      SELECT</t>
  </si>
  <si>
    <t xml:space="preserve">        FANCY</t>
  </si>
  <si>
    <t>Amanda</t>
  </si>
  <si>
    <t>Amor</t>
  </si>
  <si>
    <t>Chamrousse</t>
  </si>
  <si>
    <t>Cinderella</t>
  </si>
  <si>
    <t>Diamond</t>
  </si>
  <si>
    <t>Fiona</t>
  </si>
  <si>
    <t>Ligth Pink</t>
  </si>
  <si>
    <t>Helios</t>
  </si>
  <si>
    <t>Jupiter</t>
  </si>
  <si>
    <t>Lauvitel</t>
  </si>
  <si>
    <t>Pink Rosita</t>
  </si>
  <si>
    <t>Pink Yellow</t>
  </si>
  <si>
    <t>Rebecca</t>
  </si>
  <si>
    <t>Rosita</t>
  </si>
  <si>
    <t>Sacha</t>
  </si>
  <si>
    <t>Tiara</t>
  </si>
  <si>
    <t>Limonium (US$/Bunch)</t>
  </si>
  <si>
    <t>China Pink</t>
  </si>
  <si>
    <t>China White</t>
  </si>
  <si>
    <t>Misty Blue</t>
  </si>
  <si>
    <t>Lavander</t>
  </si>
  <si>
    <t>Misty White</t>
  </si>
  <si>
    <t>Blue Stream</t>
  </si>
  <si>
    <t>Oranged-red, yellow reverse</t>
  </si>
  <si>
    <t>Golden Star Light</t>
  </si>
  <si>
    <t>Orange/Yellow Brown</t>
  </si>
  <si>
    <t>Star 2000</t>
  </si>
  <si>
    <t>Deep Salmon</t>
  </si>
  <si>
    <t>Ambassador</t>
  </si>
  <si>
    <t>Clear Velvet Red</t>
  </si>
  <si>
    <t>Ocher-Orange/Yellow Reverse</t>
  </si>
  <si>
    <t>Yellow/Red</t>
  </si>
  <si>
    <t>Grand Gala</t>
  </si>
  <si>
    <t>Clear Naples Yellow</t>
  </si>
  <si>
    <t>Light yellow</t>
  </si>
  <si>
    <t>Terracotta</t>
  </si>
  <si>
    <t>Precios US$</t>
  </si>
  <si>
    <t>WINTER 2002-2003</t>
  </si>
  <si>
    <t>VALID FROM: 15th. SEPTEMBER 2002 TILL 31st. MARCH 2003</t>
  </si>
  <si>
    <t>MARKET: RUSIA</t>
  </si>
  <si>
    <r>
      <t xml:space="preserve">                              </t>
    </r>
    <r>
      <rPr>
        <sz val="48"/>
        <rFont val="Arial"/>
        <family val="2"/>
      </rPr>
      <t xml:space="preserve"> </t>
    </r>
    <r>
      <rPr>
        <b/>
        <i/>
        <sz val="48"/>
        <color indexed="19"/>
        <rFont val="Times New Roman"/>
        <family val="1"/>
      </rPr>
      <t>FlorAngel</t>
    </r>
  </si>
  <si>
    <t>FlorAngel</t>
  </si>
  <si>
    <t>PRICE LIST FOB Rusia  (US$/STEM)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</si>
</sst>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&quot;#,##0;&quot;S/&quot;\-#,##0"/>
    <numFmt numFmtId="181" formatCode="&quot;S/&quot;#,##0;[Red]&quot;S/&quot;\-#,##0"/>
    <numFmt numFmtId="182" formatCode="&quot;S/&quot;#,##0.00;&quot;S/&quot;\-#,##0.00"/>
    <numFmt numFmtId="183" formatCode="&quot;S/&quot;#,##0.00;[Red]&quot;S/&quot;\-#,##0.00"/>
    <numFmt numFmtId="184" formatCode="_ &quot;S/&quot;* #,##0_ ;_ &quot;S/&quot;* \-#,##0_ ;_ &quot;S/&quot;* &quot;-&quot;_ ;_ @_ "/>
    <numFmt numFmtId="185" formatCode="_ &quot;S/&quot;* #,##0.00_ ;_ &quot;S/&quot;* \-#,##0.00_ ;_ &quot;S/&quot;* &quot;-&quot;??_ ;_ @_ "/>
    <numFmt numFmtId="186" formatCode="#,##0.00_ ;\-#,##0.00\ "/>
    <numFmt numFmtId="187" formatCode="_-[$€-2]* #,##0.00_-;\-[$€-2]* #,##0.00_-;_-[$€-2]* &quot;-&quot;??_-"/>
    <numFmt numFmtId="188" formatCode="[$$-409]#,##0.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48"/>
      <name val="Arial"/>
      <family val="2"/>
    </font>
    <font>
      <b/>
      <i/>
      <sz val="48"/>
      <color indexed="1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86" fontId="0" fillId="0" borderId="1" xfId="15" applyNumberFormat="1" applyFont="1" applyBorder="1" applyAlignment="1">
      <alignment horizontal="center" vertical="center"/>
    </xf>
    <xf numFmtId="186" fontId="0" fillId="0" borderId="2" xfId="15" applyNumberFormat="1" applyFont="1" applyBorder="1" applyAlignment="1">
      <alignment horizontal="center" vertical="center"/>
    </xf>
    <xf numFmtId="186" fontId="0" fillId="0" borderId="3" xfId="15" applyNumberFormat="1" applyFont="1" applyBorder="1" applyAlignment="1">
      <alignment horizontal="center" vertical="center"/>
    </xf>
    <xf numFmtId="186" fontId="0" fillId="0" borderId="4" xfId="15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6" fontId="0" fillId="0" borderId="5" xfId="15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Continuous" vertical="center"/>
    </xf>
    <xf numFmtId="0" fontId="0" fillId="2" borderId="4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2" fontId="0" fillId="0" borderId="3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" fontId="0" fillId="0" borderId="7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2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188" fontId="1" fillId="0" borderId="17" xfId="0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186" fontId="0" fillId="0" borderId="18" xfId="15" applyNumberFormat="1" applyFont="1" applyBorder="1" applyAlignment="1">
      <alignment horizontal="center" vertical="center"/>
    </xf>
    <xf numFmtId="186" fontId="0" fillId="0" borderId="19" xfId="15" applyNumberFormat="1" applyFont="1" applyBorder="1" applyAlignment="1">
      <alignment horizontal="center" vertical="center"/>
    </xf>
    <xf numFmtId="186" fontId="0" fillId="0" borderId="20" xfId="15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186" fontId="0" fillId="0" borderId="13" xfId="15" applyNumberFormat="1" applyFont="1" applyBorder="1" applyAlignment="1">
      <alignment horizontal="center" vertical="center"/>
    </xf>
    <xf numFmtId="186" fontId="0" fillId="0" borderId="7" xfId="15" applyNumberFormat="1" applyFont="1" applyBorder="1" applyAlignment="1">
      <alignment horizontal="center" vertical="center"/>
    </xf>
    <xf numFmtId="186" fontId="0" fillId="0" borderId="8" xfId="15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752475</xdr:colOff>
      <xdr:row>8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885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75</xdr:row>
      <xdr:rowOff>28575</xdr:rowOff>
    </xdr:from>
    <xdr:to>
      <xdr:col>1</xdr:col>
      <xdr:colOff>781050</xdr:colOff>
      <xdr:row>82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430250"/>
          <a:ext cx="1885950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="75" zoomScaleNormal="75" zoomScaleSheetLayoutView="75" workbookViewId="0" topLeftCell="A7">
      <selection activeCell="M42" sqref="M42"/>
    </sheetView>
  </sheetViews>
  <sheetFormatPr defaultColWidth="11.421875" defaultRowHeight="12.75"/>
  <cols>
    <col min="1" max="1" width="17.00390625" style="14" bestFit="1" customWidth="1"/>
    <col min="2" max="2" width="38.7109375" style="14" bestFit="1" customWidth="1"/>
    <col min="3" max="8" width="8.7109375" style="14" customWidth="1"/>
    <col min="9" max="9" width="11.7109375" style="15" bestFit="1" customWidth="1"/>
    <col min="10" max="16384" width="11.421875" style="15" customWidth="1"/>
  </cols>
  <sheetData>
    <row r="1" spans="2:8" ht="12.75">
      <c r="B1" s="68" t="s">
        <v>150</v>
      </c>
      <c r="C1" s="68"/>
      <c r="D1" s="68"/>
      <c r="E1" s="68"/>
      <c r="F1" s="68"/>
      <c r="G1" s="68"/>
      <c r="H1" s="68"/>
    </row>
    <row r="2" spans="2:8" ht="12.75">
      <c r="B2" s="68"/>
      <c r="C2" s="68"/>
      <c r="D2" s="68"/>
      <c r="E2" s="68"/>
      <c r="F2" s="68"/>
      <c r="G2" s="68"/>
      <c r="H2" s="68"/>
    </row>
    <row r="3" spans="2:8" ht="12.75">
      <c r="B3" s="68"/>
      <c r="C3" s="68"/>
      <c r="D3" s="68"/>
      <c r="E3" s="68"/>
      <c r="F3" s="68"/>
      <c r="G3" s="68"/>
      <c r="H3" s="68"/>
    </row>
    <row r="4" spans="2:8" ht="12.75">
      <c r="B4" s="68"/>
      <c r="C4" s="68"/>
      <c r="D4" s="68"/>
      <c r="E4" s="68"/>
      <c r="F4" s="68"/>
      <c r="G4" s="68"/>
      <c r="H4" s="68"/>
    </row>
    <row r="5" spans="2:8" ht="12.75">
      <c r="B5" s="68"/>
      <c r="C5" s="68"/>
      <c r="D5" s="68"/>
      <c r="E5" s="68"/>
      <c r="F5" s="68"/>
      <c r="G5" s="68"/>
      <c r="H5" s="68"/>
    </row>
    <row r="6" spans="2:8" ht="12.75">
      <c r="B6" s="68"/>
      <c r="C6" s="68"/>
      <c r="D6" s="68"/>
      <c r="E6" s="68"/>
      <c r="F6" s="68"/>
      <c r="G6" s="68"/>
      <c r="H6" s="68"/>
    </row>
    <row r="7" spans="2:8" ht="12.75">
      <c r="B7" s="68"/>
      <c r="C7" s="68"/>
      <c r="D7" s="68"/>
      <c r="E7" s="68"/>
      <c r="F7" s="68"/>
      <c r="G7" s="68"/>
      <c r="H7" s="68"/>
    </row>
    <row r="8" spans="2:8" ht="12.75">
      <c r="B8" s="68"/>
      <c r="C8" s="68"/>
      <c r="D8" s="68"/>
      <c r="E8" s="68"/>
      <c r="F8" s="68"/>
      <c r="G8" s="68"/>
      <c r="H8" s="68"/>
    </row>
    <row r="9" spans="2:8" ht="13.5" thickBot="1">
      <c r="B9" s="69"/>
      <c r="C9" s="69"/>
      <c r="D9" s="69"/>
      <c r="E9" s="69"/>
      <c r="F9" s="69"/>
      <c r="G9" s="69"/>
      <c r="H9" s="69"/>
    </row>
    <row r="10" spans="1:8" ht="15" customHeight="1">
      <c r="A10" s="96" t="s">
        <v>149</v>
      </c>
      <c r="B10" s="97"/>
      <c r="C10" s="97"/>
      <c r="D10" s="97"/>
      <c r="E10" s="97"/>
      <c r="F10" s="91" t="s">
        <v>147</v>
      </c>
      <c r="G10" s="91"/>
      <c r="H10" s="92"/>
    </row>
    <row r="11" spans="1:8" ht="15" customHeight="1">
      <c r="A11" s="93" t="s">
        <v>152</v>
      </c>
      <c r="B11" s="94"/>
      <c r="C11" s="94"/>
      <c r="D11" s="94"/>
      <c r="E11" s="94"/>
      <c r="F11" s="94"/>
      <c r="G11" s="94"/>
      <c r="H11" s="95"/>
    </row>
    <row r="12" spans="1:8" ht="15" customHeight="1">
      <c r="A12" s="93" t="s">
        <v>148</v>
      </c>
      <c r="B12" s="94"/>
      <c r="C12" s="94"/>
      <c r="D12" s="94"/>
      <c r="E12" s="94"/>
      <c r="F12" s="94"/>
      <c r="G12" s="94"/>
      <c r="H12" s="95"/>
    </row>
    <row r="13" spans="1:8" ht="12.75">
      <c r="A13" s="89" t="s">
        <v>0</v>
      </c>
      <c r="B13" s="87" t="s">
        <v>1</v>
      </c>
      <c r="C13" s="9" t="s">
        <v>2</v>
      </c>
      <c r="D13" s="7"/>
      <c r="E13" s="7"/>
      <c r="F13" s="7"/>
      <c r="G13" s="7"/>
      <c r="H13" s="8"/>
    </row>
    <row r="14" spans="1:8" ht="13.5" thickBot="1">
      <c r="A14" s="90"/>
      <c r="B14" s="88"/>
      <c r="C14" s="16">
        <v>90</v>
      </c>
      <c r="D14" s="16">
        <v>80</v>
      </c>
      <c r="E14" s="16">
        <v>70</v>
      </c>
      <c r="F14" s="16">
        <v>60</v>
      </c>
      <c r="G14" s="16">
        <v>50</v>
      </c>
      <c r="H14" s="17">
        <v>40</v>
      </c>
    </row>
    <row r="15" spans="1:9" s="13" customFormat="1" ht="16.5" thickBot="1">
      <c r="A15" s="75" t="s">
        <v>146</v>
      </c>
      <c r="B15" s="76"/>
      <c r="C15" s="50">
        <f>0.9</f>
        <v>0.9</v>
      </c>
      <c r="D15" s="51">
        <f>0.86</f>
        <v>0.86</v>
      </c>
      <c r="E15" s="51">
        <f>0.82</f>
        <v>0.82</v>
      </c>
      <c r="F15" s="51">
        <v>0.75</v>
      </c>
      <c r="G15" s="51">
        <v>0.68</v>
      </c>
      <c r="H15" s="52"/>
      <c r="I15" s="18">
        <f>SUM(C15:H15)/5</f>
        <v>0.8019999999999999</v>
      </c>
    </row>
    <row r="16" spans="1:8" ht="16.5" thickBot="1">
      <c r="A16" s="19" t="s">
        <v>138</v>
      </c>
      <c r="B16" s="19" t="s">
        <v>139</v>
      </c>
      <c r="C16" s="50"/>
      <c r="D16" s="1"/>
      <c r="E16" s="1"/>
      <c r="F16" s="1"/>
      <c r="G16" s="1"/>
      <c r="H16" s="2"/>
    </row>
    <row r="17" spans="1:8" ht="16.5" thickBot="1">
      <c r="A17" s="20" t="s">
        <v>3</v>
      </c>
      <c r="B17" s="20" t="s">
        <v>4</v>
      </c>
      <c r="C17" s="50"/>
      <c r="D17" s="56"/>
      <c r="E17" s="56"/>
      <c r="F17" s="56"/>
      <c r="G17" s="56"/>
      <c r="H17" s="57"/>
    </row>
    <row r="18" spans="1:8" ht="16.5" thickBot="1">
      <c r="A18" s="20" t="s">
        <v>58</v>
      </c>
      <c r="B18" s="20" t="s">
        <v>4</v>
      </c>
      <c r="C18" s="50"/>
      <c r="D18" s="56"/>
      <c r="E18" s="56"/>
      <c r="F18" s="56"/>
      <c r="G18" s="56"/>
      <c r="H18" s="57"/>
    </row>
    <row r="19" spans="1:8" ht="16.5" thickBot="1">
      <c r="A19" s="20" t="s">
        <v>62</v>
      </c>
      <c r="B19" s="20" t="s">
        <v>23</v>
      </c>
      <c r="C19" s="50"/>
      <c r="D19" s="56"/>
      <c r="E19" s="56"/>
      <c r="F19" s="56"/>
      <c r="G19" s="56"/>
      <c r="H19" s="57"/>
    </row>
    <row r="20" spans="1:8" ht="16.5" thickBot="1">
      <c r="A20" s="20" t="s">
        <v>33</v>
      </c>
      <c r="B20" s="20" t="s">
        <v>140</v>
      </c>
      <c r="C20" s="50"/>
      <c r="D20" s="56"/>
      <c r="E20" s="56"/>
      <c r="F20" s="56"/>
      <c r="G20" s="56"/>
      <c r="H20" s="57"/>
    </row>
    <row r="21" spans="1:8" ht="16.5" thickBot="1">
      <c r="A21" s="20" t="s">
        <v>73</v>
      </c>
      <c r="B21" s="20" t="s">
        <v>74</v>
      </c>
      <c r="C21" s="50"/>
      <c r="D21" s="56"/>
      <c r="E21" s="56"/>
      <c r="F21" s="56"/>
      <c r="G21" s="56"/>
      <c r="H21" s="57"/>
    </row>
    <row r="22" spans="1:8" ht="16.5" thickBot="1">
      <c r="A22" s="20" t="s">
        <v>80</v>
      </c>
      <c r="B22" s="20" t="s">
        <v>74</v>
      </c>
      <c r="C22" s="50"/>
      <c r="D22" s="56"/>
      <c r="E22" s="56"/>
      <c r="F22" s="56"/>
      <c r="G22" s="56"/>
      <c r="H22" s="57"/>
    </row>
    <row r="23" spans="1:8" ht="16.5" thickBot="1">
      <c r="A23" s="20" t="s">
        <v>45</v>
      </c>
      <c r="B23" s="20" t="s">
        <v>46</v>
      </c>
      <c r="C23" s="50"/>
      <c r="D23" s="56"/>
      <c r="E23" s="56"/>
      <c r="F23" s="56"/>
      <c r="G23" s="56"/>
      <c r="H23" s="57"/>
    </row>
    <row r="24" spans="1:8" ht="16.5" thickBot="1">
      <c r="A24" s="20" t="s">
        <v>82</v>
      </c>
      <c r="B24" s="20" t="s">
        <v>83</v>
      </c>
      <c r="C24" s="50"/>
      <c r="D24" s="56"/>
      <c r="E24" s="56"/>
      <c r="F24" s="56"/>
      <c r="G24" s="56"/>
      <c r="H24" s="57"/>
    </row>
    <row r="25" spans="1:9" ht="16.5" thickBot="1">
      <c r="A25" s="75" t="s">
        <v>146</v>
      </c>
      <c r="B25" s="76"/>
      <c r="C25" s="50">
        <v>0.9</v>
      </c>
      <c r="D25" s="51">
        <v>0.86</v>
      </c>
      <c r="E25" s="51">
        <v>0.82</v>
      </c>
      <c r="F25" s="51">
        <v>0.75</v>
      </c>
      <c r="G25" s="51">
        <v>0.68</v>
      </c>
      <c r="H25" s="52"/>
      <c r="I25" s="18">
        <f>SUM(C25:G25)/5</f>
        <v>0.8019999999999999</v>
      </c>
    </row>
    <row r="26" spans="1:8" ht="16.5" thickBot="1">
      <c r="A26" s="20" t="s">
        <v>19</v>
      </c>
      <c r="B26" s="20" t="s">
        <v>141</v>
      </c>
      <c r="C26" s="50"/>
      <c r="D26" s="3"/>
      <c r="E26" s="3"/>
      <c r="F26" s="3"/>
      <c r="G26" s="3"/>
      <c r="H26" s="4"/>
    </row>
    <row r="27" spans="1:8" ht="16.5" thickBot="1">
      <c r="A27" s="20" t="s">
        <v>20</v>
      </c>
      <c r="B27" s="20" t="s">
        <v>21</v>
      </c>
      <c r="C27" s="50"/>
      <c r="D27" s="3"/>
      <c r="E27" s="3"/>
      <c r="F27" s="3"/>
      <c r="G27" s="3"/>
      <c r="H27" s="4"/>
    </row>
    <row r="28" spans="1:8" ht="16.5" thickBot="1">
      <c r="A28" s="20" t="s">
        <v>24</v>
      </c>
      <c r="B28" s="20" t="s">
        <v>25</v>
      </c>
      <c r="C28" s="50"/>
      <c r="D28" s="3"/>
      <c r="E28" s="3"/>
      <c r="F28" s="3"/>
      <c r="G28" s="3"/>
      <c r="H28" s="4"/>
    </row>
    <row r="29" spans="1:8" ht="16.5" thickBot="1">
      <c r="A29" s="20" t="s">
        <v>26</v>
      </c>
      <c r="B29" s="20" t="s">
        <v>27</v>
      </c>
      <c r="C29" s="50"/>
      <c r="D29" s="3"/>
      <c r="E29" s="3"/>
      <c r="F29" s="3"/>
      <c r="G29" s="3"/>
      <c r="H29" s="4"/>
    </row>
    <row r="30" spans="1:8" ht="16.5" thickBot="1">
      <c r="A30" s="20" t="s">
        <v>61</v>
      </c>
      <c r="B30" s="20" t="s">
        <v>29</v>
      </c>
      <c r="C30" s="50"/>
      <c r="D30" s="3"/>
      <c r="E30" s="3"/>
      <c r="F30" s="3"/>
      <c r="G30" s="3"/>
      <c r="H30" s="4"/>
    </row>
    <row r="31" spans="1:8" ht="16.5" thickBot="1">
      <c r="A31" s="20" t="s">
        <v>30</v>
      </c>
      <c r="B31" s="20" t="s">
        <v>31</v>
      </c>
      <c r="C31" s="50"/>
      <c r="D31" s="3"/>
      <c r="E31" s="3"/>
      <c r="F31" s="3"/>
      <c r="G31" s="3"/>
      <c r="H31" s="4"/>
    </row>
    <row r="32" spans="1:8" ht="16.5" thickBot="1">
      <c r="A32" s="20" t="s">
        <v>142</v>
      </c>
      <c r="B32" s="20" t="s">
        <v>34</v>
      </c>
      <c r="C32" s="50"/>
      <c r="D32" s="3"/>
      <c r="E32" s="3"/>
      <c r="F32" s="3"/>
      <c r="G32" s="3"/>
      <c r="H32" s="4"/>
    </row>
    <row r="33" spans="1:8" ht="16.5" thickBot="1">
      <c r="A33" s="20" t="s">
        <v>71</v>
      </c>
      <c r="B33" s="20" t="s">
        <v>141</v>
      </c>
      <c r="C33" s="50"/>
      <c r="D33" s="3"/>
      <c r="E33" s="3"/>
      <c r="F33" s="3"/>
      <c r="G33" s="3"/>
      <c r="H33" s="4"/>
    </row>
    <row r="34" spans="1:8" ht="16.5" thickBot="1">
      <c r="A34" s="20" t="s">
        <v>79</v>
      </c>
      <c r="B34" s="20" t="s">
        <v>34</v>
      </c>
      <c r="C34" s="50"/>
      <c r="D34" s="3"/>
      <c r="E34" s="3"/>
      <c r="F34" s="3"/>
      <c r="G34" s="3"/>
      <c r="H34" s="4"/>
    </row>
    <row r="35" spans="1:8" ht="16.5" thickBot="1">
      <c r="A35" s="20" t="s">
        <v>47</v>
      </c>
      <c r="B35" s="20" t="s">
        <v>29</v>
      </c>
      <c r="C35" s="50"/>
      <c r="D35" s="3"/>
      <c r="E35" s="3"/>
      <c r="F35" s="3"/>
      <c r="G35" s="3"/>
      <c r="H35" s="4"/>
    </row>
    <row r="36" spans="1:8" ht="16.5" thickBot="1">
      <c r="A36" s="20" t="s">
        <v>9</v>
      </c>
      <c r="B36" s="20" t="s">
        <v>29</v>
      </c>
      <c r="C36" s="50"/>
      <c r="D36" s="3"/>
      <c r="E36" s="3"/>
      <c r="F36" s="3"/>
      <c r="G36" s="3"/>
      <c r="H36" s="4"/>
    </row>
    <row r="37" spans="1:8" ht="16.5" thickBot="1">
      <c r="A37" s="20" t="s">
        <v>84</v>
      </c>
      <c r="B37" s="20" t="s">
        <v>31</v>
      </c>
      <c r="C37" s="50"/>
      <c r="D37" s="3"/>
      <c r="E37" s="3"/>
      <c r="F37" s="3"/>
      <c r="G37" s="3"/>
      <c r="H37" s="4"/>
    </row>
    <row r="38" spans="1:9" ht="16.5" thickBot="1">
      <c r="A38" s="75" t="s">
        <v>146</v>
      </c>
      <c r="B38" s="76"/>
      <c r="C38" s="50">
        <v>0.86</v>
      </c>
      <c r="D38" s="51">
        <v>0.84</v>
      </c>
      <c r="E38" s="51">
        <v>0.75</v>
      </c>
      <c r="F38" s="51">
        <v>0.7</v>
      </c>
      <c r="G38" s="51">
        <v>0.64</v>
      </c>
      <c r="H38" s="52"/>
      <c r="I38" s="18">
        <f>SUM(C38:G38)/5</f>
        <v>0.7580000000000001</v>
      </c>
    </row>
    <row r="39" spans="1:8" ht="12.75">
      <c r="A39" s="20" t="s">
        <v>22</v>
      </c>
      <c r="B39" s="20" t="s">
        <v>23</v>
      </c>
      <c r="C39" s="6"/>
      <c r="D39" s="3"/>
      <c r="E39" s="3"/>
      <c r="F39" s="3"/>
      <c r="G39" s="3"/>
      <c r="H39" s="4"/>
    </row>
    <row r="40" spans="1:8" ht="12.75">
      <c r="A40" s="20" t="s">
        <v>59</v>
      </c>
      <c r="B40" s="20" t="s">
        <v>60</v>
      </c>
      <c r="C40" s="6"/>
      <c r="D40" s="3"/>
      <c r="E40" s="3"/>
      <c r="F40" s="3"/>
      <c r="G40" s="3"/>
      <c r="H40" s="4"/>
    </row>
    <row r="41" spans="1:8" ht="12.75">
      <c r="A41" s="20" t="s">
        <v>5</v>
      </c>
      <c r="B41" s="20" t="s">
        <v>133</v>
      </c>
      <c r="C41" s="6"/>
      <c r="D41" s="3"/>
      <c r="E41" s="3"/>
      <c r="F41" s="3"/>
      <c r="G41" s="3"/>
      <c r="H41" s="4"/>
    </row>
    <row r="42" spans="1:8" ht="12.75">
      <c r="A42" s="20" t="s">
        <v>28</v>
      </c>
      <c r="B42" s="20" t="s">
        <v>29</v>
      </c>
      <c r="C42" s="6"/>
      <c r="D42" s="3"/>
      <c r="E42" s="3"/>
      <c r="F42" s="3"/>
      <c r="G42" s="3"/>
      <c r="H42" s="4"/>
    </row>
    <row r="43" spans="1:8" ht="12.75">
      <c r="A43" s="20" t="s">
        <v>63</v>
      </c>
      <c r="B43" s="20" t="s">
        <v>64</v>
      </c>
      <c r="C43" s="6"/>
      <c r="D43" s="3"/>
      <c r="E43" s="3"/>
      <c r="F43" s="3"/>
      <c r="G43" s="3"/>
      <c r="H43" s="4"/>
    </row>
    <row r="44" spans="1:8" ht="12.75">
      <c r="A44" s="20" t="s">
        <v>65</v>
      </c>
      <c r="B44" s="20" t="s">
        <v>66</v>
      </c>
      <c r="C44" s="6"/>
      <c r="D44" s="3"/>
      <c r="E44" s="3"/>
      <c r="F44" s="3"/>
      <c r="G44" s="3"/>
      <c r="H44" s="4"/>
    </row>
    <row r="45" spans="1:8" ht="12.75">
      <c r="A45" s="20" t="s">
        <v>6</v>
      </c>
      <c r="B45" s="20" t="s">
        <v>7</v>
      </c>
      <c r="C45" s="6"/>
      <c r="D45" s="3"/>
      <c r="E45" s="3"/>
      <c r="F45" s="3"/>
      <c r="G45" s="3"/>
      <c r="H45" s="4"/>
    </row>
    <row r="46" spans="1:8" ht="12.75">
      <c r="A46" s="20" t="s">
        <v>32</v>
      </c>
      <c r="B46" s="20" t="s">
        <v>66</v>
      </c>
      <c r="C46" s="6"/>
      <c r="D46" s="3"/>
      <c r="E46" s="3"/>
      <c r="F46" s="3"/>
      <c r="G46" s="3"/>
      <c r="H46" s="4"/>
    </row>
    <row r="47" spans="1:8" ht="12.75">
      <c r="A47" s="20" t="s">
        <v>67</v>
      </c>
      <c r="B47" s="20" t="s">
        <v>68</v>
      </c>
      <c r="C47" s="6"/>
      <c r="D47" s="3"/>
      <c r="E47" s="3"/>
      <c r="F47" s="3"/>
      <c r="G47" s="3"/>
      <c r="H47" s="4"/>
    </row>
    <row r="48" spans="1:8" ht="12.75">
      <c r="A48" s="20" t="s">
        <v>134</v>
      </c>
      <c r="B48" s="20" t="s">
        <v>7</v>
      </c>
      <c r="C48" s="6"/>
      <c r="D48" s="3"/>
      <c r="E48" s="3"/>
      <c r="F48" s="3"/>
      <c r="G48" s="3"/>
      <c r="H48" s="4"/>
    </row>
    <row r="49" spans="1:8" ht="12.75">
      <c r="A49" s="20" t="s">
        <v>8</v>
      </c>
      <c r="B49" s="20" t="s">
        <v>36</v>
      </c>
      <c r="C49" s="6"/>
      <c r="D49" s="3"/>
      <c r="E49" s="3"/>
      <c r="F49" s="3"/>
      <c r="G49" s="3"/>
      <c r="H49" s="4"/>
    </row>
    <row r="50" spans="1:8" ht="12.75">
      <c r="A50" s="20" t="s">
        <v>69</v>
      </c>
      <c r="B50" s="20" t="s">
        <v>70</v>
      </c>
      <c r="C50" s="6"/>
      <c r="D50" s="3"/>
      <c r="E50" s="3"/>
      <c r="F50" s="3"/>
      <c r="G50" s="3"/>
      <c r="H50" s="4"/>
    </row>
    <row r="51" spans="1:8" ht="12.75">
      <c r="A51" s="20" t="s">
        <v>72</v>
      </c>
      <c r="B51" s="20" t="s">
        <v>14</v>
      </c>
      <c r="C51" s="6"/>
      <c r="D51" s="3"/>
      <c r="E51" s="3"/>
      <c r="F51" s="3"/>
      <c r="G51" s="3"/>
      <c r="H51" s="4"/>
    </row>
    <row r="52" spans="1:8" ht="12.75">
      <c r="A52" s="20" t="s">
        <v>35</v>
      </c>
      <c r="B52" s="20" t="s">
        <v>36</v>
      </c>
      <c r="C52" s="6"/>
      <c r="D52" s="3"/>
      <c r="E52" s="3"/>
      <c r="F52" s="3"/>
      <c r="G52" s="3"/>
      <c r="H52" s="4"/>
    </row>
    <row r="53" spans="1:8" ht="12.75">
      <c r="A53" s="20" t="s">
        <v>37</v>
      </c>
      <c r="B53" s="20" t="s">
        <v>38</v>
      </c>
      <c r="C53" s="6"/>
      <c r="D53" s="3"/>
      <c r="E53" s="3"/>
      <c r="F53" s="3"/>
      <c r="G53" s="3"/>
      <c r="H53" s="4"/>
    </row>
    <row r="54" spans="1:8" ht="12.75">
      <c r="A54" s="20" t="s">
        <v>39</v>
      </c>
      <c r="B54" s="20" t="s">
        <v>143</v>
      </c>
      <c r="C54" s="6"/>
      <c r="D54" s="3"/>
      <c r="E54" s="3"/>
      <c r="F54" s="3"/>
      <c r="G54" s="3"/>
      <c r="H54" s="4"/>
    </row>
    <row r="55" spans="1:8" ht="12.75">
      <c r="A55" s="20" t="s">
        <v>75</v>
      </c>
      <c r="B55" s="20" t="s">
        <v>76</v>
      </c>
      <c r="D55" s="3"/>
      <c r="E55" s="3"/>
      <c r="F55" s="3"/>
      <c r="G55" s="3"/>
      <c r="H55" s="4"/>
    </row>
    <row r="56" spans="1:8" ht="12.75">
      <c r="A56" s="20" t="s">
        <v>40</v>
      </c>
      <c r="B56" s="20" t="s">
        <v>27</v>
      </c>
      <c r="C56" s="6"/>
      <c r="D56" s="3"/>
      <c r="E56" s="3"/>
      <c r="F56" s="3"/>
      <c r="G56" s="3"/>
      <c r="H56" s="4"/>
    </row>
    <row r="57" spans="1:8" ht="12.75">
      <c r="A57" s="20" t="s">
        <v>77</v>
      </c>
      <c r="B57" s="20" t="s">
        <v>78</v>
      </c>
      <c r="C57" s="6"/>
      <c r="D57" s="3"/>
      <c r="E57" s="3"/>
      <c r="F57" s="3"/>
      <c r="G57" s="3"/>
      <c r="H57" s="4"/>
    </row>
    <row r="58" spans="1:8" ht="12.75">
      <c r="A58" s="20" t="s">
        <v>41</v>
      </c>
      <c r="B58" s="20" t="s">
        <v>42</v>
      </c>
      <c r="C58" s="6"/>
      <c r="D58" s="3"/>
      <c r="E58" s="3"/>
      <c r="F58" s="3"/>
      <c r="G58" s="3"/>
      <c r="H58" s="4"/>
    </row>
    <row r="59" spans="1:8" ht="12.75">
      <c r="A59" s="20" t="s">
        <v>17</v>
      </c>
      <c r="B59" s="20" t="s">
        <v>18</v>
      </c>
      <c r="C59" s="6"/>
      <c r="D59" s="3"/>
      <c r="E59" s="3"/>
      <c r="F59" s="3"/>
      <c r="G59" s="3"/>
      <c r="H59" s="4"/>
    </row>
    <row r="60" spans="1:8" ht="12.75">
      <c r="A60" s="20" t="s">
        <v>13</v>
      </c>
      <c r="B60" s="20" t="s">
        <v>14</v>
      </c>
      <c r="C60" s="6"/>
      <c r="D60" s="3"/>
      <c r="E60" s="3"/>
      <c r="F60" s="3"/>
      <c r="G60" s="3"/>
      <c r="H60" s="4"/>
    </row>
    <row r="61" spans="1:8" ht="12.75">
      <c r="A61" s="20" t="s">
        <v>15</v>
      </c>
      <c r="B61" s="20" t="s">
        <v>16</v>
      </c>
      <c r="C61" s="6"/>
      <c r="D61" s="3"/>
      <c r="E61" s="3"/>
      <c r="F61" s="3"/>
      <c r="G61" s="3"/>
      <c r="H61" s="4"/>
    </row>
    <row r="62" spans="1:8" ht="12.75">
      <c r="A62" s="20" t="s">
        <v>43</v>
      </c>
      <c r="B62" s="20" t="s">
        <v>44</v>
      </c>
      <c r="C62" s="6"/>
      <c r="D62" s="3"/>
      <c r="E62" s="3"/>
      <c r="F62" s="3"/>
      <c r="G62" s="3"/>
      <c r="H62" s="4"/>
    </row>
    <row r="63" spans="1:8" ht="12.75">
      <c r="A63" s="20" t="s">
        <v>48</v>
      </c>
      <c r="B63" s="20" t="s">
        <v>23</v>
      </c>
      <c r="C63" s="6"/>
      <c r="D63" s="3"/>
      <c r="E63" s="3"/>
      <c r="F63" s="3"/>
      <c r="G63" s="3"/>
      <c r="H63" s="4"/>
    </row>
    <row r="64" spans="1:8" ht="12.75">
      <c r="A64" s="20" t="s">
        <v>49</v>
      </c>
      <c r="B64" s="20" t="s">
        <v>50</v>
      </c>
      <c r="C64" s="6"/>
      <c r="D64" s="3"/>
      <c r="E64" s="3"/>
      <c r="F64" s="3"/>
      <c r="G64" s="3"/>
      <c r="H64" s="4"/>
    </row>
    <row r="65" spans="1:8" ht="12.75">
      <c r="A65" s="20" t="s">
        <v>51</v>
      </c>
      <c r="B65" s="20" t="s">
        <v>144</v>
      </c>
      <c r="C65" s="6"/>
      <c r="D65" s="3"/>
      <c r="E65" s="3"/>
      <c r="F65" s="3"/>
      <c r="G65" s="3"/>
      <c r="H65" s="4"/>
    </row>
    <row r="66" spans="1:8" ht="12.75">
      <c r="A66" s="20" t="s">
        <v>136</v>
      </c>
      <c r="B66" s="20" t="s">
        <v>137</v>
      </c>
      <c r="C66" s="6"/>
      <c r="D66" s="3"/>
      <c r="E66" s="3"/>
      <c r="F66" s="3"/>
      <c r="G66" s="3"/>
      <c r="H66" s="4"/>
    </row>
    <row r="67" spans="1:8" ht="12.75">
      <c r="A67" s="20" t="s">
        <v>52</v>
      </c>
      <c r="B67" s="20" t="s">
        <v>42</v>
      </c>
      <c r="C67" s="6"/>
      <c r="D67" s="3"/>
      <c r="E67" s="3"/>
      <c r="F67" s="3"/>
      <c r="G67" s="3"/>
      <c r="H67" s="4"/>
    </row>
    <row r="68" spans="1:8" ht="12.75">
      <c r="A68" s="20" t="s">
        <v>10</v>
      </c>
      <c r="B68" s="20" t="s">
        <v>135</v>
      </c>
      <c r="C68" s="6"/>
      <c r="D68" s="3"/>
      <c r="E68" s="3"/>
      <c r="F68" s="3"/>
      <c r="G68" s="3"/>
      <c r="H68" s="4"/>
    </row>
    <row r="69" spans="1:8" ht="12.75">
      <c r="A69" s="20" t="s">
        <v>81</v>
      </c>
      <c r="B69" s="20" t="s">
        <v>50</v>
      </c>
      <c r="C69" s="6"/>
      <c r="D69" s="3"/>
      <c r="E69" s="3"/>
      <c r="F69" s="3"/>
      <c r="G69" s="3"/>
      <c r="H69" s="4"/>
    </row>
    <row r="70" spans="1:8" ht="12.75">
      <c r="A70" s="20" t="s">
        <v>53</v>
      </c>
      <c r="B70" s="20" t="s">
        <v>54</v>
      </c>
      <c r="C70" s="6"/>
      <c r="D70" s="3"/>
      <c r="E70" s="3"/>
      <c r="F70" s="3"/>
      <c r="G70" s="3"/>
      <c r="H70" s="4"/>
    </row>
    <row r="71" spans="1:8" ht="12.75">
      <c r="A71" s="20" t="s">
        <v>11</v>
      </c>
      <c r="B71" s="20" t="s">
        <v>12</v>
      </c>
      <c r="C71" s="6"/>
      <c r="D71" s="3"/>
      <c r="E71" s="3"/>
      <c r="F71" s="3"/>
      <c r="G71" s="3"/>
      <c r="H71" s="4"/>
    </row>
    <row r="72" spans="1:8" ht="12.75">
      <c r="A72" s="20" t="s">
        <v>145</v>
      </c>
      <c r="B72" s="20" t="s">
        <v>55</v>
      </c>
      <c r="C72" s="6"/>
      <c r="D72" s="3"/>
      <c r="E72" s="3"/>
      <c r="F72" s="3"/>
      <c r="G72" s="3"/>
      <c r="H72" s="4"/>
    </row>
    <row r="73" spans="1:8" ht="12.75">
      <c r="A73" s="20" t="s">
        <v>56</v>
      </c>
      <c r="B73" s="20" t="s">
        <v>23</v>
      </c>
      <c r="C73" s="6"/>
      <c r="D73" s="3"/>
      <c r="E73" s="3"/>
      <c r="F73" s="3"/>
      <c r="G73" s="3"/>
      <c r="H73" s="4"/>
    </row>
    <row r="74" spans="1:8" ht="13.5" thickBot="1">
      <c r="A74" s="58" t="s">
        <v>57</v>
      </c>
      <c r="B74" s="58" t="s">
        <v>27</v>
      </c>
      <c r="C74" s="59"/>
      <c r="D74" s="60"/>
      <c r="E74" s="60"/>
      <c r="F74" s="60"/>
      <c r="G74" s="60"/>
      <c r="H74" s="61"/>
    </row>
    <row r="75" spans="1:8" ht="12.75">
      <c r="A75" s="15"/>
      <c r="B75" s="15"/>
      <c r="C75" s="55"/>
      <c r="D75" s="56"/>
      <c r="E75" s="56"/>
      <c r="F75" s="56"/>
      <c r="G75" s="56"/>
      <c r="H75" s="57"/>
    </row>
    <row r="76" spans="1:8" ht="15">
      <c r="A76" s="5"/>
      <c r="B76" s="70" t="s">
        <v>151</v>
      </c>
      <c r="C76" s="71"/>
      <c r="D76" s="71"/>
      <c r="E76" s="71"/>
      <c r="F76" s="71"/>
      <c r="G76" s="71"/>
      <c r="H76" s="71"/>
    </row>
    <row r="77" spans="1:8" ht="12.75">
      <c r="A77" s="15"/>
      <c r="B77" s="71"/>
      <c r="C77" s="71"/>
      <c r="D77" s="71"/>
      <c r="E77" s="71"/>
      <c r="F77" s="71"/>
      <c r="G77" s="71"/>
      <c r="H77" s="71"/>
    </row>
    <row r="78" spans="1:8" ht="12.75">
      <c r="A78" s="15"/>
      <c r="B78" s="71"/>
      <c r="C78" s="71"/>
      <c r="D78" s="71"/>
      <c r="E78" s="71"/>
      <c r="F78" s="71"/>
      <c r="G78" s="71"/>
      <c r="H78" s="71"/>
    </row>
    <row r="79" spans="1:8" ht="12.75">
      <c r="A79" s="15"/>
      <c r="B79" s="71"/>
      <c r="C79" s="71"/>
      <c r="D79" s="71"/>
      <c r="E79" s="71"/>
      <c r="F79" s="71"/>
      <c r="G79" s="71"/>
      <c r="H79" s="71"/>
    </row>
    <row r="80" spans="1:8" ht="12.75">
      <c r="A80" s="15"/>
      <c r="B80" s="71"/>
      <c r="C80" s="71"/>
      <c r="D80" s="71"/>
      <c r="E80" s="71"/>
      <c r="F80" s="71"/>
      <c r="G80" s="71"/>
      <c r="H80" s="71"/>
    </row>
    <row r="81" spans="1:8" ht="21.75" customHeight="1">
      <c r="A81" s="15"/>
      <c r="B81" s="71"/>
      <c r="C81" s="71"/>
      <c r="D81" s="71"/>
      <c r="E81" s="71"/>
      <c r="F81" s="71"/>
      <c r="G81" s="71"/>
      <c r="H81" s="71"/>
    </row>
    <row r="82" spans="1:8" ht="22.5" customHeight="1" thickBot="1">
      <c r="A82" s="15"/>
      <c r="B82" s="72"/>
      <c r="C82" s="72"/>
      <c r="D82" s="72"/>
      <c r="E82" s="72"/>
      <c r="F82" s="72"/>
      <c r="G82" s="72"/>
      <c r="H82" s="72"/>
    </row>
    <row r="83" spans="1:8" ht="13.5" customHeight="1">
      <c r="A83" s="81" t="str">
        <f>+A10</f>
        <v>MARKET: RUSIA</v>
      </c>
      <c r="B83" s="82"/>
      <c r="C83" s="82"/>
      <c r="D83" s="82"/>
      <c r="E83" s="83"/>
      <c r="F83" s="84" t="str">
        <f>+F10</f>
        <v>WINTER 2002-2003</v>
      </c>
      <c r="G83" s="85"/>
      <c r="H83" s="86"/>
    </row>
    <row r="84" spans="1:8" ht="15.75">
      <c r="A84" s="77">
        <f>+A85</f>
        <v>0</v>
      </c>
      <c r="B84" s="78"/>
      <c r="C84" s="78"/>
      <c r="D84" s="78"/>
      <c r="E84" s="78"/>
      <c r="F84" s="78"/>
      <c r="G84" s="78"/>
      <c r="H84" s="79"/>
    </row>
    <row r="85" spans="1:8" ht="15.75">
      <c r="A85" s="77"/>
      <c r="B85" s="78"/>
      <c r="C85" s="78"/>
      <c r="D85" s="78"/>
      <c r="E85" s="78"/>
      <c r="F85" s="78"/>
      <c r="G85" s="78"/>
      <c r="H85" s="79"/>
    </row>
    <row r="86" spans="1:8" ht="12.75">
      <c r="A86" s="89" t="s">
        <v>0</v>
      </c>
      <c r="B86" s="87" t="s">
        <v>85</v>
      </c>
      <c r="C86" s="9" t="s">
        <v>2</v>
      </c>
      <c r="D86" s="7"/>
      <c r="E86" s="7"/>
      <c r="F86" s="7"/>
      <c r="G86" s="7"/>
      <c r="H86" s="8"/>
    </row>
    <row r="87" spans="1:8" ht="13.5" thickBot="1">
      <c r="A87" s="90"/>
      <c r="B87" s="88"/>
      <c r="C87" s="16">
        <v>90</v>
      </c>
      <c r="D87" s="16">
        <v>80</v>
      </c>
      <c r="E87" s="16">
        <v>70</v>
      </c>
      <c r="F87" s="16">
        <v>60</v>
      </c>
      <c r="G87" s="16">
        <v>50</v>
      </c>
      <c r="H87" s="17">
        <v>40</v>
      </c>
    </row>
    <row r="88" spans="1:8" ht="16.5" thickBot="1">
      <c r="A88" s="73" t="s">
        <v>86</v>
      </c>
      <c r="B88" s="74"/>
      <c r="C88" s="53"/>
      <c r="D88" s="53"/>
      <c r="E88" s="53"/>
      <c r="F88" s="53"/>
      <c r="G88" s="53"/>
      <c r="H88" s="54"/>
    </row>
    <row r="89" spans="1:8" ht="12.75">
      <c r="A89" s="42" t="s">
        <v>87</v>
      </c>
      <c r="B89" s="43" t="s">
        <v>88</v>
      </c>
      <c r="C89" s="10"/>
      <c r="D89" s="11"/>
      <c r="E89" s="11"/>
      <c r="F89" s="11"/>
      <c r="G89" s="11"/>
      <c r="H89" s="12"/>
    </row>
    <row r="90" spans="1:8" ht="12.75">
      <c r="A90" s="44" t="s">
        <v>89</v>
      </c>
      <c r="B90" s="45" t="s">
        <v>90</v>
      </c>
      <c r="C90" s="23"/>
      <c r="D90" s="24"/>
      <c r="E90" s="24"/>
      <c r="F90" s="24"/>
      <c r="G90" s="24"/>
      <c r="H90" s="25"/>
    </row>
    <row r="91" spans="1:8" ht="12.75">
      <c r="A91" s="44" t="s">
        <v>91</v>
      </c>
      <c r="B91" s="45" t="s">
        <v>92</v>
      </c>
      <c r="C91" s="23"/>
      <c r="D91" s="24"/>
      <c r="E91" s="24"/>
      <c r="F91" s="24"/>
      <c r="G91" s="24"/>
      <c r="H91" s="25"/>
    </row>
    <row r="92" spans="1:8" ht="12.75">
      <c r="A92" s="44" t="s">
        <v>93</v>
      </c>
      <c r="B92" s="45" t="s">
        <v>94</v>
      </c>
      <c r="C92" s="26"/>
      <c r="D92" s="27"/>
      <c r="E92" s="28"/>
      <c r="F92" s="28"/>
      <c r="G92" s="28"/>
      <c r="H92" s="25"/>
    </row>
    <row r="93" spans="1:8" ht="12.75">
      <c r="A93" s="44" t="s">
        <v>95</v>
      </c>
      <c r="B93" s="45" t="s">
        <v>14</v>
      </c>
      <c r="C93" s="26"/>
      <c r="D93" s="27"/>
      <c r="E93" s="28"/>
      <c r="F93" s="28"/>
      <c r="G93" s="28"/>
      <c r="H93" s="25"/>
    </row>
    <row r="94" spans="1:8" ht="12.75">
      <c r="A94" s="44" t="s">
        <v>96</v>
      </c>
      <c r="B94" s="45" t="s">
        <v>97</v>
      </c>
      <c r="C94" s="26"/>
      <c r="D94" s="27"/>
      <c r="E94" s="28"/>
      <c r="F94" s="28"/>
      <c r="G94" s="28"/>
      <c r="H94" s="25"/>
    </row>
    <row r="95" spans="1:8" ht="12.75">
      <c r="A95" s="44" t="s">
        <v>98</v>
      </c>
      <c r="B95" s="45" t="s">
        <v>27</v>
      </c>
      <c r="C95" s="29"/>
      <c r="D95" s="28"/>
      <c r="E95" s="28"/>
      <c r="F95" s="28"/>
      <c r="G95" s="28"/>
      <c r="H95" s="25"/>
    </row>
    <row r="96" spans="1:8" ht="12.75">
      <c r="A96" s="44" t="s">
        <v>99</v>
      </c>
      <c r="B96" s="45" t="s">
        <v>100</v>
      </c>
      <c r="C96" s="29"/>
      <c r="D96" s="28"/>
      <c r="E96" s="28"/>
      <c r="F96" s="28"/>
      <c r="G96" s="28"/>
      <c r="H96" s="25"/>
    </row>
    <row r="97" spans="1:8" ht="12.75">
      <c r="A97" s="44" t="s">
        <v>101</v>
      </c>
      <c r="B97" s="45" t="s">
        <v>102</v>
      </c>
      <c r="C97" s="23"/>
      <c r="D97" s="24"/>
      <c r="E97" s="24"/>
      <c r="F97" s="24"/>
      <c r="G97" s="24"/>
      <c r="H97" s="25"/>
    </row>
    <row r="98" spans="1:8" ht="12.75">
      <c r="A98" s="44" t="s">
        <v>103</v>
      </c>
      <c r="B98" s="45" t="s">
        <v>27</v>
      </c>
      <c r="C98" s="26"/>
      <c r="D98" s="27"/>
      <c r="E98" s="28"/>
      <c r="F98" s="28"/>
      <c r="G98" s="28"/>
      <c r="H98" s="25"/>
    </row>
    <row r="99" spans="1:8" ht="12.75">
      <c r="A99" s="44" t="s">
        <v>104</v>
      </c>
      <c r="B99" s="45" t="s">
        <v>23</v>
      </c>
      <c r="C99" s="29"/>
      <c r="D99" s="28"/>
      <c r="E99" s="28"/>
      <c r="F99" s="28"/>
      <c r="G99" s="28"/>
      <c r="H99" s="25"/>
    </row>
    <row r="100" spans="1:8" ht="13.5" thickBot="1">
      <c r="A100" s="46" t="s">
        <v>105</v>
      </c>
      <c r="B100" s="47" t="s">
        <v>97</v>
      </c>
      <c r="C100" s="30"/>
      <c r="D100" s="31"/>
      <c r="E100" s="32"/>
      <c r="F100" s="32"/>
      <c r="G100" s="32"/>
      <c r="H100" s="33"/>
    </row>
    <row r="101" spans="1:8" ht="13.5" thickBot="1">
      <c r="A101" s="73" t="s">
        <v>106</v>
      </c>
      <c r="B101" s="74"/>
      <c r="C101" s="34" t="s">
        <v>107</v>
      </c>
      <c r="D101" s="21"/>
      <c r="E101" s="35" t="s">
        <v>108</v>
      </c>
      <c r="F101" s="35"/>
      <c r="G101" s="34" t="s">
        <v>109</v>
      </c>
      <c r="H101" s="22"/>
    </row>
    <row r="102" spans="1:8" ht="16.5" thickBot="1">
      <c r="A102" s="73"/>
      <c r="B102" s="74"/>
      <c r="C102" s="66"/>
      <c r="D102" s="80"/>
      <c r="E102" s="66"/>
      <c r="F102" s="80"/>
      <c r="G102" s="66"/>
      <c r="H102" s="67"/>
    </row>
    <row r="103" spans="1:8" ht="12.75">
      <c r="A103" s="42" t="s">
        <v>110</v>
      </c>
      <c r="B103" s="43" t="s">
        <v>27</v>
      </c>
      <c r="C103" s="36"/>
      <c r="D103" s="37"/>
      <c r="E103" s="37"/>
      <c r="F103" s="37"/>
      <c r="G103" s="37"/>
      <c r="H103" s="38"/>
    </row>
    <row r="104" spans="1:8" ht="12.75">
      <c r="A104" s="44" t="s">
        <v>111</v>
      </c>
      <c r="B104" s="45" t="s">
        <v>7</v>
      </c>
      <c r="C104" s="29"/>
      <c r="D104" s="28"/>
      <c r="E104" s="28"/>
      <c r="F104" s="28"/>
      <c r="G104" s="28"/>
      <c r="H104" s="25"/>
    </row>
    <row r="105" spans="1:8" ht="12.75">
      <c r="A105" s="44" t="s">
        <v>112</v>
      </c>
      <c r="B105" s="45" t="s">
        <v>14</v>
      </c>
      <c r="C105" s="29"/>
      <c r="D105" s="28"/>
      <c r="E105" s="28"/>
      <c r="F105" s="28"/>
      <c r="G105" s="28"/>
      <c r="H105" s="25"/>
    </row>
    <row r="106" spans="1:8" ht="12.75">
      <c r="A106" s="44" t="s">
        <v>113</v>
      </c>
      <c r="B106" s="45" t="s">
        <v>14</v>
      </c>
      <c r="C106" s="29"/>
      <c r="D106" s="28"/>
      <c r="E106" s="28"/>
      <c r="F106" s="28"/>
      <c r="G106" s="28"/>
      <c r="H106" s="25"/>
    </row>
    <row r="107" spans="1:8" ht="12.75">
      <c r="A107" s="44" t="s">
        <v>114</v>
      </c>
      <c r="B107" s="45" t="s">
        <v>27</v>
      </c>
      <c r="C107" s="29"/>
      <c r="D107" s="28"/>
      <c r="E107" s="28"/>
      <c r="F107" s="28"/>
      <c r="G107" s="28"/>
      <c r="H107" s="25"/>
    </row>
    <row r="108" spans="1:8" ht="12.75">
      <c r="A108" s="44" t="s">
        <v>115</v>
      </c>
      <c r="B108" s="45" t="s">
        <v>116</v>
      </c>
      <c r="C108" s="29"/>
      <c r="D108" s="28"/>
      <c r="E108" s="28"/>
      <c r="F108" s="28"/>
      <c r="G108" s="28"/>
      <c r="H108" s="25"/>
    </row>
    <row r="109" spans="1:8" ht="12.75">
      <c r="A109" s="44" t="s">
        <v>117</v>
      </c>
      <c r="B109" s="45" t="s">
        <v>46</v>
      </c>
      <c r="C109" s="29"/>
      <c r="D109" s="28"/>
      <c r="E109" s="28"/>
      <c r="F109" s="28"/>
      <c r="G109" s="28"/>
      <c r="H109" s="25"/>
    </row>
    <row r="110" spans="1:8" ht="12.75">
      <c r="A110" s="44" t="s">
        <v>118</v>
      </c>
      <c r="B110" s="45" t="s">
        <v>14</v>
      </c>
      <c r="C110" s="29"/>
      <c r="D110" s="28"/>
      <c r="E110" s="28"/>
      <c r="F110" s="28"/>
      <c r="G110" s="28"/>
      <c r="H110" s="25"/>
    </row>
    <row r="111" spans="1:8" ht="12.75">
      <c r="A111" s="44" t="s">
        <v>119</v>
      </c>
      <c r="B111" s="45" t="s">
        <v>31</v>
      </c>
      <c r="C111" s="29"/>
      <c r="D111" s="28"/>
      <c r="E111" s="28"/>
      <c r="F111" s="28"/>
      <c r="G111" s="28"/>
      <c r="H111" s="25"/>
    </row>
    <row r="112" spans="1:8" ht="12.75">
      <c r="A112" s="44" t="s">
        <v>120</v>
      </c>
      <c r="B112" s="45" t="s">
        <v>121</v>
      </c>
      <c r="C112" s="29"/>
      <c r="D112" s="28"/>
      <c r="E112" s="28"/>
      <c r="F112" s="28"/>
      <c r="G112" s="28"/>
      <c r="H112" s="25"/>
    </row>
    <row r="113" spans="1:8" ht="12.75">
      <c r="A113" s="44" t="s">
        <v>122</v>
      </c>
      <c r="B113" s="45" t="s">
        <v>14</v>
      </c>
      <c r="C113" s="29"/>
      <c r="D113" s="28"/>
      <c r="E113" s="28"/>
      <c r="F113" s="28"/>
      <c r="G113" s="28"/>
      <c r="H113" s="25"/>
    </row>
    <row r="114" spans="1:8" ht="12.75">
      <c r="A114" s="44" t="s">
        <v>123</v>
      </c>
      <c r="B114" s="45" t="s">
        <v>74</v>
      </c>
      <c r="C114" s="29"/>
      <c r="D114" s="28"/>
      <c r="E114" s="28"/>
      <c r="F114" s="28"/>
      <c r="G114" s="28"/>
      <c r="H114" s="25"/>
    </row>
    <row r="115" spans="1:8" ht="12.75">
      <c r="A115" s="44" t="s">
        <v>124</v>
      </c>
      <c r="B115" s="45" t="s">
        <v>46</v>
      </c>
      <c r="C115" s="29"/>
      <c r="D115" s="27"/>
      <c r="E115" s="27"/>
      <c r="F115" s="28"/>
      <c r="G115" s="28"/>
      <c r="H115" s="25"/>
    </row>
    <row r="116" spans="1:8" ht="13.5" thickBot="1">
      <c r="A116" s="46" t="s">
        <v>125</v>
      </c>
      <c r="B116" s="47" t="s">
        <v>74</v>
      </c>
      <c r="C116" s="30"/>
      <c r="D116" s="31"/>
      <c r="E116" s="31"/>
      <c r="F116" s="31"/>
      <c r="G116" s="31"/>
      <c r="H116" s="39"/>
    </row>
    <row r="117" spans="1:8" ht="13.5" thickBot="1">
      <c r="A117" s="73" t="s">
        <v>126</v>
      </c>
      <c r="B117" s="74"/>
      <c r="C117" s="34" t="s">
        <v>107</v>
      </c>
      <c r="D117" s="21"/>
      <c r="E117" s="35" t="s">
        <v>108</v>
      </c>
      <c r="F117" s="35"/>
      <c r="G117" s="34" t="s">
        <v>109</v>
      </c>
      <c r="H117" s="22"/>
    </row>
    <row r="118" spans="1:8" ht="16.5" thickBot="1">
      <c r="A118" s="42" t="s">
        <v>132</v>
      </c>
      <c r="B118" s="43" t="s">
        <v>130</v>
      </c>
      <c r="C118" s="62"/>
      <c r="D118" s="63"/>
      <c r="E118" s="64"/>
      <c r="F118" s="63"/>
      <c r="G118" s="64"/>
      <c r="H118" s="65"/>
    </row>
    <row r="119" spans="1:8" ht="16.5" thickBot="1">
      <c r="A119" s="73"/>
      <c r="B119" s="74"/>
      <c r="C119" s="62"/>
      <c r="D119" s="63"/>
      <c r="E119" s="64"/>
      <c r="F119" s="63"/>
      <c r="G119" s="64"/>
      <c r="H119" s="65"/>
    </row>
    <row r="120" spans="1:8" ht="12.75">
      <c r="A120" s="44" t="s">
        <v>127</v>
      </c>
      <c r="B120" s="48" t="s">
        <v>31</v>
      </c>
      <c r="C120" s="29"/>
      <c r="D120" s="28"/>
      <c r="E120" s="28"/>
      <c r="F120" s="28"/>
      <c r="G120" s="28"/>
      <c r="H120" s="25"/>
    </row>
    <row r="121" spans="1:8" ht="12.75">
      <c r="A121" s="44" t="s">
        <v>128</v>
      </c>
      <c r="B121" s="48" t="s">
        <v>27</v>
      </c>
      <c r="C121" s="29"/>
      <c r="D121" s="28"/>
      <c r="E121" s="28"/>
      <c r="F121" s="28"/>
      <c r="G121" s="28"/>
      <c r="H121" s="25"/>
    </row>
    <row r="122" spans="1:8" ht="12.75">
      <c r="A122" s="44" t="s">
        <v>129</v>
      </c>
      <c r="B122" s="48" t="s">
        <v>130</v>
      </c>
      <c r="C122" s="29"/>
      <c r="D122" s="28"/>
      <c r="E122" s="28"/>
      <c r="F122" s="28"/>
      <c r="G122" s="28"/>
      <c r="H122" s="25"/>
    </row>
    <row r="123" spans="1:8" ht="13.5" thickBot="1">
      <c r="A123" s="46" t="s">
        <v>131</v>
      </c>
      <c r="B123" s="49" t="s">
        <v>27</v>
      </c>
      <c r="C123" s="40"/>
      <c r="D123" s="41"/>
      <c r="E123" s="41"/>
      <c r="F123" s="41"/>
      <c r="G123" s="41"/>
      <c r="H123" s="39"/>
    </row>
    <row r="124" ht="12.75">
      <c r="A124" s="15"/>
    </row>
  </sheetData>
  <mergeCells count="31">
    <mergeCell ref="F10:H10"/>
    <mergeCell ref="A11:H11"/>
    <mergeCell ref="A12:H12"/>
    <mergeCell ref="A15:B15"/>
    <mergeCell ref="A10:E10"/>
    <mergeCell ref="A13:A14"/>
    <mergeCell ref="B13:B14"/>
    <mergeCell ref="A119:B119"/>
    <mergeCell ref="A83:E83"/>
    <mergeCell ref="A117:B117"/>
    <mergeCell ref="E102:F102"/>
    <mergeCell ref="C119:D119"/>
    <mergeCell ref="E119:F119"/>
    <mergeCell ref="F83:H83"/>
    <mergeCell ref="B86:B87"/>
    <mergeCell ref="A86:A87"/>
    <mergeCell ref="G119:H119"/>
    <mergeCell ref="B1:H9"/>
    <mergeCell ref="B76:H82"/>
    <mergeCell ref="A102:B102"/>
    <mergeCell ref="A25:B25"/>
    <mergeCell ref="A38:B38"/>
    <mergeCell ref="A84:H84"/>
    <mergeCell ref="A85:H85"/>
    <mergeCell ref="C102:D102"/>
    <mergeCell ref="A88:B88"/>
    <mergeCell ref="A101:B101"/>
    <mergeCell ref="C118:D118"/>
    <mergeCell ref="E118:F118"/>
    <mergeCell ref="G118:H118"/>
    <mergeCell ref="G102:H102"/>
  </mergeCells>
  <printOptions horizontalCentered="1"/>
  <pageMargins left="0.3937007874015748" right="0.3937007874015748" top="1.3779527559055118" bottom="0.984251968503937" header="0.5905511811023623" footer="0.5905511811023623"/>
  <pageSetup fitToHeight="2" horizontalDpi="300" verticalDpi="300" orientation="portrait" paperSize="9" scale="67" r:id="rId2"/>
  <headerFooter alignWithMargins="0">
    <oddHeader>&amp;C&amp;F</oddHeader>
    <oddFooter>&amp;C&amp;F&amp;RPágina &amp;P</oddFooter>
  </headerFooter>
  <rowBreaks count="1" manualBreakCount="1">
    <brk id="7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AstroFlores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Hernan</cp:lastModifiedBy>
  <cp:lastPrinted>2002-12-29T10:16:14Z</cp:lastPrinted>
  <dcterms:created xsi:type="dcterms:W3CDTF">2001-09-22T19:25:36Z</dcterms:created>
  <dcterms:modified xsi:type="dcterms:W3CDTF">2003-02-07T13:13:20Z</dcterms:modified>
  <cp:category/>
  <cp:version/>
  <cp:contentType/>
  <cp:contentStatus/>
</cp:coreProperties>
</file>